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인세션1\Desktop\HBP 2024\스토리보드\작업본\"/>
    </mc:Choice>
  </mc:AlternateContent>
  <xr:revisionPtr revIDLastSave="0" documentId="13_ncr:1_{BEBCBEF6-07DE-443B-A992-828AAD3BC28E}" xr6:coauthVersionLast="47" xr6:coauthVersionMax="47" xr10:uidLastSave="{00000000-0000-0000-0000-000000000000}"/>
  <bookViews>
    <workbookView xWindow="-120" yWindow="-120" windowWidth="29040" windowHeight="15720" xr2:uid="{C380B086-0A76-43A2-9955-2A4F79ADD296}"/>
  </bookViews>
  <sheets>
    <sheet name="Domestic (국내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" l="1"/>
  <c r="L13" i="2"/>
  <c r="L12" i="2"/>
  <c r="L11" i="2"/>
  <c r="L10" i="2"/>
  <c r="L9" i="2"/>
  <c r="L8" i="2"/>
  <c r="L7" i="2"/>
  <c r="L6" i="2"/>
  <c r="L5" i="2"/>
  <c r="L2" i="2" s="1"/>
</calcChain>
</file>

<file path=xl/sharedStrings.xml><?xml version="1.0" encoding="utf-8"?>
<sst xmlns="http://schemas.openxmlformats.org/spreadsheetml/2006/main" count="32" uniqueCount="32">
  <si>
    <t xml:space="preserve">Total Fee: </t>
    <phoneticPr fontId="4" type="noConversion"/>
  </si>
  <si>
    <t>20% Discount Fee (over 5 people)</t>
    <phoneticPr fontId="4" type="noConversion"/>
  </si>
  <si>
    <t>No.</t>
    <phoneticPr fontId="4" type="noConversion"/>
  </si>
  <si>
    <t>Country</t>
  </si>
  <si>
    <t>Category</t>
  </si>
  <si>
    <t>First Name</t>
  </si>
  <si>
    <t>Last Name</t>
  </si>
  <si>
    <t>Affiliation</t>
    <phoneticPr fontId="4" type="noConversion"/>
  </si>
  <si>
    <t>(Korean) 국문명</t>
    <phoneticPr fontId="4" type="noConversion"/>
  </si>
  <si>
    <t>(Korean) 국문 소속</t>
    <phoneticPr fontId="4" type="noConversion"/>
  </si>
  <si>
    <t>Registered Congress ID 
(E-mail)</t>
    <phoneticPr fontId="4" type="noConversion"/>
  </si>
  <si>
    <t>Mobile No</t>
  </si>
  <si>
    <t>Special Dietary
(Vegetarian or Muslim or Non)</t>
    <phoneticPr fontId="4" type="noConversion"/>
  </si>
  <si>
    <t>Dinner Fee</t>
    <phoneticPr fontId="4" type="noConversion"/>
  </si>
  <si>
    <t>카테고리</t>
    <phoneticPr fontId="4" type="noConversion"/>
  </si>
  <si>
    <t>ex</t>
    <phoneticPr fontId="4" type="noConversion"/>
  </si>
  <si>
    <t>Korea</t>
    <phoneticPr fontId="4" type="noConversion"/>
  </si>
  <si>
    <t>필수 선택</t>
  </si>
  <si>
    <t>Jane</t>
    <phoneticPr fontId="4" type="noConversion"/>
  </si>
  <si>
    <t>Doe</t>
    <phoneticPr fontId="4" type="noConversion"/>
  </si>
  <si>
    <t>Hankook University Hospital</t>
    <phoneticPr fontId="4" type="noConversion"/>
  </si>
  <si>
    <t>HBPsurgery@khbps.org</t>
    <phoneticPr fontId="4" type="noConversion"/>
  </si>
  <si>
    <t>010-0000-0000</t>
    <phoneticPr fontId="4" type="noConversion"/>
  </si>
  <si>
    <t>Non</t>
    <phoneticPr fontId="4" type="noConversion"/>
  </si>
  <si>
    <t>학회원 및 국내거주 외국인</t>
    <phoneticPr fontId="4" type="noConversion"/>
  </si>
  <si>
    <t>비회원</t>
    <phoneticPr fontId="4" type="noConversion"/>
  </si>
  <si>
    <t>전공의</t>
    <phoneticPr fontId="4" type="noConversion"/>
  </si>
  <si>
    <t>간호사</t>
    <phoneticPr fontId="4" type="noConversion"/>
  </si>
  <si>
    <t>군의관</t>
    <phoneticPr fontId="4" type="noConversion"/>
  </si>
  <si>
    <t>필수 선택</t>
    <phoneticPr fontId="4" type="noConversion"/>
  </si>
  <si>
    <t>[HBP Surgery Week 2024] Group Registration for Gala Dinner</t>
    <phoneticPr fontId="4" type="noConversion"/>
  </si>
  <si>
    <t>*내용 기재 후, 사무국으로 메일 (hbps@hbpsurgery.org) 주시면 결제진행 안내 드리겠습니다.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</si>
</sst>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[$₩-412]* #,##0_-;\-[$₩-412]* #,##0_-;_-[$₩-412]* &quot;-&quot;??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rgb="FF00206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i/>
      <sz val="10"/>
      <color rgb="FFC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 style="medium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medium">
        <color theme="6"/>
      </right>
      <top style="thin">
        <color theme="6"/>
      </top>
      <bottom style="medium">
        <color theme="6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76" fontId="7" fillId="2" borderId="0" xfId="0" applyNumberFormat="1" applyFont="1" applyFill="1">
      <alignment vertical="center"/>
    </xf>
    <xf numFmtId="49" fontId="8" fillId="0" borderId="1" xfId="0" applyNumberFormat="1" applyFont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176" fontId="10" fillId="4" borderId="4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2" fillId="0" borderId="2" xfId="1" applyBorder="1">
      <alignment vertical="center"/>
    </xf>
    <xf numFmtId="0" fontId="12" fillId="0" borderId="3" xfId="0" applyFont="1" applyBorder="1" applyAlignment="1">
      <alignment horizontal="center" vertical="center"/>
    </xf>
    <xf numFmtId="176" fontId="12" fillId="0" borderId="5" xfId="0" applyNumberFormat="1" applyFont="1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176" fontId="15" fillId="0" borderId="5" xfId="0" applyNumberFormat="1" applyFont="1" applyBorder="1">
      <alignment vertical="center"/>
    </xf>
    <xf numFmtId="0" fontId="1" fillId="0" borderId="0" xfId="0" applyFont="1">
      <alignment vertical="center"/>
    </xf>
    <xf numFmtId="176" fontId="15" fillId="0" borderId="6" xfId="0" applyNumberFormat="1" applyFont="1" applyBorder="1">
      <alignment vertical="center"/>
    </xf>
    <xf numFmtId="0" fontId="0" fillId="0" borderId="0" xfId="0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BPsurgery@khbp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97FB-8F9E-4242-ACB7-6DE377A9185F}">
  <dimension ref="A1:N14"/>
  <sheetViews>
    <sheetView tabSelected="1" zoomScale="98" zoomScaleNormal="98" zoomScaleSheetLayoutView="100" workbookViewId="0">
      <pane ySplit="3" topLeftCell="A4" activePane="bottomLeft" state="frozen"/>
      <selection pane="bottomLeft" activeCell="H6" sqref="H6"/>
    </sheetView>
  </sheetViews>
  <sheetFormatPr defaultRowHeight="27.75" customHeight="1" x14ac:dyDescent="0.3"/>
  <cols>
    <col min="1" max="1" width="4.25" style="23" bestFit="1" customWidth="1"/>
    <col min="2" max="2" width="13" customWidth="1"/>
    <col min="3" max="3" width="17.75" customWidth="1"/>
    <col min="4" max="4" width="13.125" customWidth="1"/>
    <col min="5" max="5" width="13.25" customWidth="1"/>
    <col min="6" max="6" width="23.875" customWidth="1"/>
    <col min="7" max="7" width="13.875" customWidth="1"/>
    <col min="8" max="8" width="23.875" customWidth="1"/>
    <col min="9" max="9" width="22.75" customWidth="1"/>
    <col min="10" max="10" width="15" bestFit="1" customWidth="1"/>
    <col min="11" max="11" width="31.75" customWidth="1"/>
    <col min="12" max="12" width="14" style="2" customWidth="1"/>
  </cols>
  <sheetData>
    <row r="1" spans="1:14" ht="22.5" customHeight="1" x14ac:dyDescent="0.3">
      <c r="A1" s="1" t="s">
        <v>31</v>
      </c>
    </row>
    <row r="2" spans="1:14" ht="27.75" customHeight="1" thickBot="1" x14ac:dyDescent="0.35">
      <c r="A2" s="3" t="s">
        <v>30</v>
      </c>
      <c r="K2" s="4" t="s">
        <v>0</v>
      </c>
      <c r="L2" s="5">
        <f>IF(COUNTIF($L$5:$L$37,"&gt;0")&gt;4,0.8*SUM($L$5:$L$37),SUM($L$5:$L$37))</f>
        <v>0</v>
      </c>
      <c r="M2" s="6" t="s">
        <v>1</v>
      </c>
    </row>
    <row r="3" spans="1:14" ht="27.75" customHeight="1" x14ac:dyDescent="0.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9" t="s">
        <v>13</v>
      </c>
      <c r="N3" s="10" t="s">
        <v>14</v>
      </c>
    </row>
    <row r="4" spans="1:14" ht="27.75" customHeight="1" x14ac:dyDescent="0.3">
      <c r="A4" s="11" t="s">
        <v>15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/>
      <c r="H4" s="12"/>
      <c r="I4" s="13" t="s">
        <v>21</v>
      </c>
      <c r="J4" s="12" t="s">
        <v>22</v>
      </c>
      <c r="K4" s="14" t="s">
        <v>23</v>
      </c>
      <c r="L4" s="15">
        <v>50000</v>
      </c>
      <c r="N4" s="16" t="s">
        <v>24</v>
      </c>
    </row>
    <row r="5" spans="1:14" ht="27.75" customHeight="1" x14ac:dyDescent="0.3">
      <c r="A5" s="17">
        <v>1</v>
      </c>
      <c r="B5" s="18"/>
      <c r="C5" s="18"/>
      <c r="D5" s="18"/>
      <c r="E5" s="18"/>
      <c r="F5" s="18"/>
      <c r="G5" s="18"/>
      <c r="H5" s="18"/>
      <c r="I5" s="18"/>
      <c r="J5" s="18"/>
      <c r="K5" s="19"/>
      <c r="L5" s="20">
        <f>IF(OR($N$4=C5,$N$5=C5),50000,IF(OR($N$6=C5,$N$7=C5,$N$8=C5),30000,0))</f>
        <v>0</v>
      </c>
      <c r="N5" s="16" t="s">
        <v>25</v>
      </c>
    </row>
    <row r="6" spans="1:14" ht="27.75" customHeight="1" x14ac:dyDescent="0.3">
      <c r="A6" s="17">
        <v>2</v>
      </c>
      <c r="B6" s="18"/>
      <c r="C6" s="18"/>
      <c r="D6" s="18"/>
      <c r="E6" s="18"/>
      <c r="F6" s="18"/>
      <c r="G6" s="18"/>
      <c r="H6" s="18"/>
      <c r="I6" s="18"/>
      <c r="J6" s="18"/>
      <c r="K6" s="19"/>
      <c r="L6" s="20">
        <f t="shared" ref="L6:L14" si="0">IF(OR($N$4=C6,$N$5=C6),50000,IF(OR($N$6=C6,$N$7=C6,$N$8=C6),30000,0))</f>
        <v>0</v>
      </c>
      <c r="N6" s="16" t="s">
        <v>26</v>
      </c>
    </row>
    <row r="7" spans="1:14" ht="27.75" customHeight="1" x14ac:dyDescent="0.3">
      <c r="A7" s="17">
        <v>3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>
        <f t="shared" si="0"/>
        <v>0</v>
      </c>
      <c r="N7" s="16" t="s">
        <v>27</v>
      </c>
    </row>
    <row r="8" spans="1:14" ht="27.75" customHeight="1" x14ac:dyDescent="0.3">
      <c r="A8" s="17">
        <v>4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20">
        <f t="shared" si="0"/>
        <v>0</v>
      </c>
      <c r="N8" s="16" t="s">
        <v>28</v>
      </c>
    </row>
    <row r="9" spans="1:14" ht="27.75" customHeight="1" x14ac:dyDescent="0.3">
      <c r="A9" s="17">
        <v>5</v>
      </c>
      <c r="B9" s="18"/>
      <c r="C9" s="18"/>
      <c r="D9" s="18"/>
      <c r="E9" s="18"/>
      <c r="F9" s="18"/>
      <c r="G9" s="18"/>
      <c r="H9" s="18"/>
      <c r="I9" s="18"/>
      <c r="J9" s="18"/>
      <c r="K9" s="19"/>
      <c r="L9" s="20">
        <f t="shared" si="0"/>
        <v>0</v>
      </c>
      <c r="N9" s="21" t="s">
        <v>29</v>
      </c>
    </row>
    <row r="10" spans="1:14" ht="27.75" customHeight="1" x14ac:dyDescent="0.3">
      <c r="A10" s="17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20">
        <f t="shared" si="0"/>
        <v>0</v>
      </c>
    </row>
    <row r="11" spans="1:14" ht="27.75" customHeight="1" x14ac:dyDescent="0.3">
      <c r="A11" s="17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20">
        <f t="shared" si="0"/>
        <v>0</v>
      </c>
    </row>
    <row r="12" spans="1:14" ht="27.75" customHeight="1" x14ac:dyDescent="0.3">
      <c r="A12" s="17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20">
        <f t="shared" si="0"/>
        <v>0</v>
      </c>
    </row>
    <row r="13" spans="1:14" ht="27.75" customHeight="1" x14ac:dyDescent="0.3">
      <c r="A13" s="17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20">
        <f t="shared" si="0"/>
        <v>0</v>
      </c>
    </row>
    <row r="14" spans="1:14" ht="27.75" customHeight="1" thickBot="1" x14ac:dyDescent="0.35">
      <c r="A14" s="17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22">
        <f t="shared" si="0"/>
        <v>0</v>
      </c>
    </row>
  </sheetData>
  <phoneticPr fontId="4" type="noConversion"/>
  <dataValidations count="1">
    <dataValidation type="list" allowBlank="1" showInputMessage="1" showErrorMessage="1" sqref="C4:C50" xr:uid="{0172D4D8-AB1A-4018-BBA3-2A4E94B75BD7}">
      <formula1>$N$4:$N$9</formula1>
    </dataValidation>
  </dataValidations>
  <hyperlinks>
    <hyperlink ref="I4" r:id="rId1" xr:uid="{F92D3CDE-5F51-48F1-A923-BE37437D4012}"/>
  </hyperlinks>
  <pageMargins left="0.7" right="0.7" top="0.75" bottom="0.75" header="0.3" footer="0.3"/>
  <pageSetup paperSize="9" scale="2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Domestic (국내)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 재권</cp:lastModifiedBy>
  <dcterms:created xsi:type="dcterms:W3CDTF">2022-10-26T01:07:15Z</dcterms:created>
  <dcterms:modified xsi:type="dcterms:W3CDTF">2023-10-20T07:36:50Z</dcterms:modified>
</cp:coreProperties>
</file>